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060"/>
  </bookViews>
  <sheets>
    <sheet name="貸借対照表" sheetId="1" r:id="rId1"/>
  </sheets>
  <definedNames>
    <definedName name="_xlnm.Print_Area" localSheetId="0">貸借対照表!$A$1:$G$40</definedName>
  </definedNames>
  <calcPr calcId="125725"/>
</workbook>
</file>

<file path=xl/calcChain.xml><?xml version="1.0" encoding="utf-8"?>
<calcChain xmlns="http://schemas.openxmlformats.org/spreadsheetml/2006/main">
  <c r="G40" i="1"/>
  <c r="G35"/>
  <c r="G31"/>
  <c r="G39"/>
  <c r="G38"/>
  <c r="G37"/>
  <c r="G30"/>
  <c r="G23"/>
  <c r="G18"/>
  <c r="G24" s="1"/>
  <c r="G15"/>
  <c r="G25" l="1"/>
</calcChain>
</file>

<file path=xl/sharedStrings.xml><?xml version="1.0" encoding="utf-8"?>
<sst xmlns="http://schemas.openxmlformats.org/spreadsheetml/2006/main" count="38" uniqueCount="38">
  <si>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</si>
  <si>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</si>
  <si>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</si>
  <si>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</si>
  <si>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</si>
  <si>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</si>
  <si>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</si>
  <si>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</si>
  <si>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</si>
  <si>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</si>
  <si>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</si>
  <si>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</si>
  <si>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</si>
  <si>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</si>
  <si>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</si>
  <si>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</si>
  <si>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２　固定負債</t>
    <rPh sb="2" eb="4">
      <t>コテイ</t>
    </rPh>
    <rPh sb="4" eb="6">
      <t>フサイ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</si>
  <si>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</si>
  <si>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</si>
  <si>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</si>
  <si>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</si>
  <si>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</si>
  <si>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</si>
  <si>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</si>
  <si>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</si>
  <si>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</si>
  <si>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</si>
  <si>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</si>
  <si>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</si>
  <si>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</si>
  <si>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（単位：円）</t>
    <phoneticPr fontId="2"/>
  </si>
  <si>
    <t xml:space="preserve">   令和２年度　貸借対照表</t>
    <rPh sb="3" eb="5">
      <t>レイワ</t>
    </rPh>
    <rPh sb="6" eb="8">
      <t>ネンド</t>
    </rPh>
    <rPh sb="9" eb="11">
      <t>タイシャク</t>
    </rPh>
    <rPh sb="11" eb="14">
      <t>タイショウヒョウ</t>
    </rPh>
    <phoneticPr fontId="2"/>
  </si>
  <si>
    <t>特定非営利活動法人 北朝鮮難民救援基金　</t>
    <rPh sb="10" eb="19">
      <t>キタチョウセンナンミンキュウエンキキン</t>
    </rPh>
    <phoneticPr fontId="2"/>
  </si>
  <si>
    <t>立替金</t>
    <rPh sb="0" eb="3">
      <t>タテカエキン</t>
    </rPh>
    <phoneticPr fontId="2"/>
  </si>
  <si>
    <t>前払費用</t>
    <rPh sb="0" eb="4">
      <t>マエバライヒヨウ</t>
    </rPh>
    <phoneticPr fontId="2"/>
  </si>
  <si>
    <t>仮払金</t>
    <rPh sb="0" eb="3">
      <t>カリバライキン</t>
    </rPh>
    <phoneticPr fontId="2"/>
  </si>
  <si>
    <t>未払費用</t>
    <rPh sb="0" eb="1">
      <t>ミ</t>
    </rPh>
    <rPh sb="1" eb="2">
      <t>バラ</t>
    </rPh>
    <rPh sb="2" eb="4">
      <t>ヒヨウ</t>
    </rPh>
    <phoneticPr fontId="2"/>
  </si>
  <si>
    <t>前受会費</t>
    <rPh sb="0" eb="2">
      <t>マエウケ</t>
    </rPh>
    <rPh sb="2" eb="4">
      <t>カイヒ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</si>
</sst>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38" fontId="4" fillId="0" borderId="10" xfId="0" applyNumberFormat="1" applyFont="1" applyBorder="1">
      <alignment vertical="center"/>
    </xf>
    <xf numFmtId="38" fontId="4" fillId="0" borderId="12" xfId="0" applyNumberFormat="1" applyFont="1" applyBorder="1">
      <alignment vertical="center"/>
    </xf>
    <xf numFmtId="0" fontId="5" fillId="4" borderId="37" xfId="0" applyFont="1" applyFill="1" applyBorder="1">
      <alignment vertical="center"/>
    </xf>
    <xf numFmtId="0" fontId="4" fillId="0" borderId="38" xfId="0" applyFont="1" applyFill="1" applyBorder="1" applyAlignment="1">
      <alignment vertical="center" shrinkToFit="1"/>
    </xf>
    <xf numFmtId="38" fontId="4" fillId="0" borderId="39" xfId="1" applyFont="1" applyFill="1" applyBorder="1">
      <alignment vertical="center"/>
    </xf>
    <xf numFmtId="38" fontId="5" fillId="0" borderId="40" xfId="1" applyFont="1" applyFill="1" applyBorder="1">
      <alignment vertical="center"/>
    </xf>
    <xf numFmtId="38" fontId="4" fillId="0" borderId="29" xfId="0" applyNumberFormat="1" applyFont="1" applyFill="1" applyBorder="1">
      <alignment vertical="center"/>
    </xf>
    <xf numFmtId="38" fontId="4" fillId="0" borderId="28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1268911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BreakPreview" zoomScaleNormal="100" zoomScaleSheetLayoutView="100" zoomScalePageLayoutView="145" workbookViewId="0">
      <selection activeCell="F40" sqref="F40"/>
    </sheetView>
  </sheetViews>
  <sheetFormatPr defaultColWidth="2.75" defaultRowHeight="13.5"/>
  <cols>
    <col min="1" max="4" width="2.75" style="1"/>
    <col min="5" max="5" width="51.25" style="2" customWidth="1"/>
    <col min="6" max="6" width="17" style="3" customWidth="1"/>
    <col min="7" max="7" width="17" style="1" customWidth="1"/>
    <col min="8" max="16384" width="2.75" style="1"/>
  </cols>
  <sheetData>
    <row r="1" spans="1:10">
      <c r="A1" s="1" t="s">
        <v>29</v>
      </c>
    </row>
    <row r="3" spans="1:10" ht="18.75">
      <c r="E3" s="7" t="s">
        <v>31</v>
      </c>
    </row>
    <row r="4" spans="1:10">
      <c r="F4" s="34" t="s">
        <v>32</v>
      </c>
      <c r="G4" s="33"/>
      <c r="H4" s="32"/>
      <c r="I4" s="32"/>
      <c r="J4" s="32"/>
    </row>
    <row r="5" spans="1:10" ht="14.25" thickBot="1">
      <c r="G5" s="1" t="s">
        <v>30</v>
      </c>
    </row>
    <row r="6" spans="1:10" s="4" customFormat="1" ht="12" thickBot="1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2" thickTop="1">
      <c r="B7" s="35" t="s">
        <v>14</v>
      </c>
      <c r="C7" s="36"/>
      <c r="D7" s="36"/>
      <c r="E7" s="37"/>
      <c r="F7" s="38"/>
      <c r="G7" s="39"/>
    </row>
    <row r="8" spans="1:10" s="4" customFormat="1" ht="11.25">
      <c r="B8" s="40"/>
      <c r="C8" s="61" t="s">
        <v>4</v>
      </c>
      <c r="D8" s="62"/>
      <c r="E8" s="63"/>
      <c r="F8" s="64"/>
      <c r="G8" s="65"/>
    </row>
    <row r="9" spans="1:10" s="4" customFormat="1" ht="11.25">
      <c r="B9" s="40"/>
      <c r="C9" s="72"/>
      <c r="D9" s="87"/>
      <c r="E9" s="88"/>
      <c r="F9" s="89"/>
      <c r="G9" s="90"/>
    </row>
    <row r="10" spans="1:10" s="4" customFormat="1" ht="11.25">
      <c r="B10" s="40"/>
      <c r="C10" s="72"/>
      <c r="D10" s="91"/>
      <c r="E10" s="29" t="s">
        <v>5</v>
      </c>
      <c r="F10" s="30">
        <v>3416622</v>
      </c>
      <c r="G10" s="31"/>
    </row>
    <row r="11" spans="1:10" s="4" customFormat="1" ht="11.25">
      <c r="B11" s="40"/>
      <c r="C11" s="72"/>
      <c r="D11" s="91"/>
      <c r="E11" s="29" t="s">
        <v>33</v>
      </c>
      <c r="F11" s="30">
        <v>5185</v>
      </c>
      <c r="G11" s="31"/>
    </row>
    <row r="12" spans="1:10" s="4" customFormat="1" ht="11.25">
      <c r="B12" s="40"/>
      <c r="C12" s="72"/>
      <c r="D12" s="91"/>
      <c r="E12" s="29" t="s">
        <v>34</v>
      </c>
      <c r="F12" s="30">
        <v>107800</v>
      </c>
      <c r="G12" s="31"/>
    </row>
    <row r="13" spans="1:10" s="4" customFormat="1" ht="11.25">
      <c r="B13" s="40"/>
      <c r="C13" s="72"/>
      <c r="D13" s="91"/>
      <c r="E13" s="29" t="s">
        <v>35</v>
      </c>
      <c r="F13" s="30">
        <v>30766</v>
      </c>
      <c r="G13" s="31"/>
    </row>
    <row r="14" spans="1:10" s="4" customFormat="1" ht="11.25">
      <c r="B14" s="40"/>
      <c r="C14" s="72"/>
      <c r="D14" s="92"/>
      <c r="E14" s="26" t="s">
        <v>9</v>
      </c>
      <c r="F14" s="27">
        <v>4356</v>
      </c>
      <c r="G14" s="28"/>
    </row>
    <row r="15" spans="1:10" s="4" customFormat="1" ht="11.25">
      <c r="B15" s="40"/>
      <c r="C15" s="71" t="s">
        <v>21</v>
      </c>
      <c r="D15" s="66"/>
      <c r="E15" s="67"/>
      <c r="F15" s="68"/>
      <c r="G15" s="69">
        <f>SUM(F10:F14)</f>
        <v>3564729</v>
      </c>
    </row>
    <row r="16" spans="1:10" s="4" customFormat="1" ht="11.25">
      <c r="B16" s="40"/>
      <c r="C16" s="61" t="s">
        <v>6</v>
      </c>
      <c r="D16" s="62"/>
      <c r="E16" s="63"/>
      <c r="F16" s="64"/>
      <c r="G16" s="70"/>
    </row>
    <row r="17" spans="2:7" s="4" customFormat="1" ht="11.25">
      <c r="B17" s="40"/>
      <c r="C17" s="72"/>
      <c r="D17" s="87" t="s">
        <v>7</v>
      </c>
      <c r="E17" s="88"/>
      <c r="F17" s="89"/>
      <c r="G17" s="90"/>
    </row>
    <row r="18" spans="2:7" s="4" customFormat="1" ht="11.25">
      <c r="B18" s="40"/>
      <c r="C18" s="72"/>
      <c r="D18" s="91"/>
      <c r="E18" s="29" t="s">
        <v>8</v>
      </c>
      <c r="F18" s="30">
        <v>60000</v>
      </c>
      <c r="G18" s="93">
        <f>SUM(F18)</f>
        <v>60000</v>
      </c>
    </row>
    <row r="19" spans="2:7" s="4" customFormat="1" ht="11.25">
      <c r="B19" s="40"/>
      <c r="C19" s="72"/>
      <c r="D19" s="87" t="s">
        <v>10</v>
      </c>
      <c r="E19" s="88"/>
      <c r="F19" s="89"/>
      <c r="G19" s="90"/>
    </row>
    <row r="20" spans="2:7" s="4" customFormat="1" ht="11.25">
      <c r="B20" s="40"/>
      <c r="C20" s="72"/>
      <c r="D20" s="91"/>
      <c r="E20" s="29"/>
      <c r="F20" s="30"/>
      <c r="G20" s="31"/>
    </row>
    <row r="21" spans="2:7" s="4" customFormat="1" ht="11.25">
      <c r="B21" s="40"/>
      <c r="C21" s="72"/>
      <c r="D21" s="87" t="s">
        <v>11</v>
      </c>
      <c r="E21" s="88"/>
      <c r="F21" s="89"/>
      <c r="G21" s="90"/>
    </row>
    <row r="22" spans="2:7" s="4" customFormat="1" ht="11.25">
      <c r="B22" s="40"/>
      <c r="C22" s="72"/>
      <c r="D22" s="91"/>
      <c r="E22" s="29" t="s">
        <v>12</v>
      </c>
      <c r="F22" s="30">
        <v>93000</v>
      </c>
      <c r="G22" s="31"/>
    </row>
    <row r="23" spans="2:7" s="4" customFormat="1" ht="11.25">
      <c r="B23" s="40"/>
      <c r="C23" s="72"/>
      <c r="D23" s="92"/>
      <c r="E23" s="26" t="s">
        <v>13</v>
      </c>
      <c r="F23" s="27">
        <v>2520000</v>
      </c>
      <c r="G23" s="94">
        <f>SUM(F22:F23)</f>
        <v>2613000</v>
      </c>
    </row>
    <row r="24" spans="2:7" s="4" customFormat="1" ht="12" thickBot="1">
      <c r="B24" s="40"/>
      <c r="C24" s="71" t="s">
        <v>22</v>
      </c>
      <c r="D24" s="66"/>
      <c r="E24" s="67"/>
      <c r="F24" s="68"/>
      <c r="G24" s="69">
        <f>SUM(G18:G23)</f>
        <v>2673000</v>
      </c>
    </row>
    <row r="25" spans="2:7" s="4" customFormat="1" ht="24" customHeight="1" thickTop="1" thickBot="1">
      <c r="B25" s="17" t="s">
        <v>26</v>
      </c>
      <c r="C25" s="18"/>
      <c r="D25" s="18"/>
      <c r="E25" s="19"/>
      <c r="F25" s="20"/>
      <c r="G25" s="21">
        <f>G15+G24</f>
        <v>6237729</v>
      </c>
    </row>
    <row r="26" spans="2:7" s="4" customFormat="1" ht="11.25">
      <c r="B26" s="41" t="s">
        <v>20</v>
      </c>
      <c r="C26" s="42"/>
      <c r="D26" s="42"/>
      <c r="E26" s="43"/>
      <c r="F26" s="44"/>
      <c r="G26" s="45"/>
    </row>
    <row r="27" spans="2:7" s="4" customFormat="1" ht="11.25">
      <c r="B27" s="40"/>
      <c r="C27" s="61" t="s">
        <v>0</v>
      </c>
      <c r="D27" s="62" t="s">
        <v>15</v>
      </c>
      <c r="E27" s="63"/>
      <c r="F27" s="64"/>
      <c r="G27" s="65"/>
    </row>
    <row r="28" spans="2:7" s="4" customFormat="1" ht="11.25">
      <c r="B28" s="40"/>
      <c r="C28" s="72"/>
      <c r="D28" s="87"/>
      <c r="E28" s="88"/>
      <c r="F28" s="89"/>
      <c r="G28" s="90"/>
    </row>
    <row r="29" spans="2:7" s="4" customFormat="1" ht="11.25">
      <c r="B29" s="40"/>
      <c r="C29" s="72"/>
      <c r="D29" s="91"/>
      <c r="E29" s="29" t="s">
        <v>36</v>
      </c>
      <c r="F29" s="30">
        <v>80763</v>
      </c>
      <c r="G29" s="31"/>
    </row>
    <row r="30" spans="2:7" s="4" customFormat="1" ht="11.25">
      <c r="B30" s="40"/>
      <c r="C30" s="72"/>
      <c r="D30" s="92"/>
      <c r="E30" s="26" t="s">
        <v>37</v>
      </c>
      <c r="F30" s="27">
        <v>286000</v>
      </c>
      <c r="G30" s="94">
        <f>SUM(F29:F30)</f>
        <v>366763</v>
      </c>
    </row>
    <row r="31" spans="2:7" s="4" customFormat="1" ht="11.25">
      <c r="B31" s="40"/>
      <c r="C31" s="85" t="s">
        <v>23</v>
      </c>
      <c r="D31" s="73"/>
      <c r="E31" s="74"/>
      <c r="F31" s="75"/>
      <c r="G31" s="76">
        <f>SUM(G30)</f>
        <v>366763</v>
      </c>
    </row>
    <row r="32" spans="2:7" s="4" customFormat="1" ht="11.25">
      <c r="B32" s="40"/>
      <c r="C32" s="86" t="s">
        <v>16</v>
      </c>
      <c r="D32" s="77"/>
      <c r="E32" s="78"/>
      <c r="F32" s="79"/>
      <c r="G32" s="80"/>
    </row>
    <row r="33" spans="2:7" s="4" customFormat="1" ht="11.25">
      <c r="B33" s="40"/>
      <c r="C33" s="72"/>
      <c r="D33" s="95"/>
      <c r="E33" s="96"/>
      <c r="F33" s="97"/>
      <c r="G33" s="98"/>
    </row>
    <row r="34" spans="2:7" s="4" customFormat="1" ht="11.25">
      <c r="B34" s="40"/>
      <c r="C34" s="81" t="s">
        <v>24</v>
      </c>
      <c r="D34" s="82"/>
      <c r="E34" s="83"/>
      <c r="F34" s="84"/>
      <c r="G34" s="76"/>
    </row>
    <row r="35" spans="2:7" s="4" customFormat="1" ht="11.25">
      <c r="B35" s="46" t="s">
        <v>25</v>
      </c>
      <c r="C35" s="49"/>
      <c r="D35" s="49"/>
      <c r="E35" s="50"/>
      <c r="F35" s="51"/>
      <c r="G35" s="52">
        <f>G31+G34</f>
        <v>366763</v>
      </c>
    </row>
    <row r="36" spans="2:7" s="4" customFormat="1" ht="11.25">
      <c r="B36" s="47" t="s">
        <v>19</v>
      </c>
      <c r="C36" s="53"/>
      <c r="D36" s="53"/>
      <c r="E36" s="54"/>
      <c r="F36" s="55"/>
      <c r="G36" s="56"/>
    </row>
    <row r="37" spans="2:7" s="4" customFormat="1" ht="11.25">
      <c r="B37" s="40"/>
      <c r="C37" s="61"/>
      <c r="D37" s="62"/>
      <c r="E37" s="13" t="s">
        <v>17</v>
      </c>
      <c r="F37" s="14">
        <v>6677234</v>
      </c>
      <c r="G37" s="99">
        <f>SUM(F37)</f>
        <v>6677234</v>
      </c>
    </row>
    <row r="38" spans="2:7" s="4" customFormat="1" ht="11.25">
      <c r="B38" s="40"/>
      <c r="C38" s="81"/>
      <c r="D38" s="82"/>
      <c r="E38" s="15" t="s">
        <v>18</v>
      </c>
      <c r="F38" s="16">
        <v>-806268</v>
      </c>
      <c r="G38" s="100">
        <f>SUM(F38)</f>
        <v>-806268</v>
      </c>
    </row>
    <row r="39" spans="2:7" s="4" customFormat="1" ht="12" thickBot="1">
      <c r="B39" s="48" t="s">
        <v>27</v>
      </c>
      <c r="C39" s="57"/>
      <c r="D39" s="57"/>
      <c r="E39" s="58"/>
      <c r="F39" s="59"/>
      <c r="G39" s="60">
        <f>SUM(G37:G38)</f>
        <v>5870966</v>
      </c>
    </row>
    <row r="40" spans="2:7" s="4" customFormat="1" ht="24" customHeight="1" thickTop="1" thickBot="1">
      <c r="B40" s="17" t="s">
        <v>28</v>
      </c>
      <c r="C40" s="22"/>
      <c r="D40" s="22"/>
      <c r="E40" s="23"/>
      <c r="F40" s="24"/>
      <c r="G40" s="25">
        <f>G35+G39</f>
        <v>6237729</v>
      </c>
    </row>
    <row r="41" spans="2:7" s="4" customFormat="1" ht="11.25">
      <c r="E41" s="5"/>
      <c r="F41" s="6"/>
    </row>
    <row r="42" spans="2:7" s="4" customFormat="1" ht="11.25">
      <c r="E42" s="5"/>
      <c r="F42" s="6"/>
    </row>
    <row r="43" spans="2:7" s="4" customFormat="1" ht="11.25">
      <c r="E43" s="5"/>
      <c r="F43" s="6"/>
    </row>
    <row r="44" spans="2:7" s="4" customFormat="1" ht="11.25">
      <c r="E44" s="5"/>
      <c r="F44" s="6"/>
    </row>
    <row r="45" spans="2:7" s="4" customFormat="1" ht="11.25">
      <c r="E45" s="5"/>
      <c r="F45" s="6"/>
    </row>
    <row r="46" spans="2:7" s="4" customFormat="1" ht="11.25">
      <c r="E46" s="5"/>
      <c r="F46" s="6"/>
    </row>
    <row r="47" spans="2:7" s="4" customFormat="1" ht="11.25">
      <c r="E47" s="5"/>
      <c r="F47" s="6"/>
    </row>
    <row r="48" spans="2:7" s="4" customFormat="1" ht="11.25">
      <c r="E48" s="5"/>
      <c r="F48" s="6"/>
    </row>
    <row r="49" spans="5:6" s="4" customFormat="1" ht="11.25">
      <c r="E49" s="5"/>
      <c r="F49" s="6"/>
    </row>
    <row r="50" spans="5:6" s="4" customFormat="1" ht="11.25">
      <c r="E50" s="5"/>
      <c r="F50" s="6"/>
    </row>
    <row r="51" spans="5:6" s="4" customFormat="1" ht="11.25">
      <c r="E51" s="5"/>
      <c r="F51" s="6"/>
    </row>
    <row r="52" spans="5:6" s="4" customFormat="1" ht="11.25">
      <c r="E52" s="5"/>
      <c r="F52" s="6"/>
    </row>
    <row r="53" spans="5:6" s="4" customFormat="1" ht="11.25">
      <c r="E53" s="5"/>
      <c r="F53" s="6"/>
    </row>
    <row r="54" spans="5:6" s="4" customFormat="1" ht="11.25">
      <c r="E54" s="5"/>
      <c r="F54" s="6"/>
    </row>
    <row r="55" spans="5:6" s="4" customFormat="1" ht="11.25">
      <c r="E55" s="5"/>
      <c r="F55" s="6"/>
    </row>
    <row r="56" spans="5:6" s="4" customFormat="1" ht="11.25">
      <c r="E56" s="5"/>
      <c r="F56" s="6"/>
    </row>
    <row r="57" spans="5:6" s="4" customFormat="1" ht="11.25">
      <c r="E57" s="5"/>
      <c r="F57" s="6"/>
    </row>
    <row r="58" spans="5:6" s="4" customFormat="1" ht="11.25">
      <c r="E58" s="5"/>
      <c r="F58" s="6"/>
    </row>
    <row r="59" spans="5:6" s="4" customFormat="1" ht="11.25">
      <c r="E59" s="5"/>
      <c r="F59" s="6"/>
    </row>
    <row r="60" spans="5:6" s="4" customFormat="1" ht="11.25">
      <c r="E60" s="5"/>
      <c r="F60" s="6"/>
    </row>
    <row r="61" spans="5:6" s="4" customFormat="1" ht="11.25">
      <c r="E61" s="5"/>
      <c r="F61" s="6"/>
    </row>
    <row r="62" spans="5:6" s="4" customFormat="1" ht="11.25">
      <c r="E62" s="5"/>
      <c r="F62" s="6"/>
    </row>
    <row r="63" spans="5:6" s="4" customFormat="1" ht="11.25">
      <c r="E63" s="5"/>
      <c r="F63" s="6"/>
    </row>
    <row r="64" spans="5:6" s="4" customFormat="1" ht="11.25">
      <c r="E64" s="5"/>
      <c r="F64" s="6"/>
    </row>
    <row r="65" spans="5:6" s="4" customFormat="1" ht="11.25">
      <c r="E65" s="5"/>
      <c r="F65" s="6"/>
    </row>
    <row r="66" spans="5:6" s="4" customFormat="1" ht="11.25">
      <c r="E66" s="5"/>
      <c r="F66" s="6"/>
    </row>
    <row r="67" spans="5:6" s="4" customFormat="1" ht="11.25">
      <c r="E67" s="5"/>
      <c r="F67" s="6"/>
    </row>
    <row r="68" spans="5:6" s="4" customFormat="1" ht="11.25">
      <c r="E68" s="5"/>
      <c r="F68" s="6"/>
    </row>
    <row r="69" spans="5:6" s="4" customFormat="1" ht="11.25">
      <c r="E69" s="5"/>
      <c r="F69" s="6"/>
    </row>
    <row r="70" spans="5:6" s="4" customFormat="1" ht="11.25">
      <c r="E70" s="5"/>
      <c r="F70" s="6"/>
    </row>
    <row r="71" spans="5:6" s="4" customFormat="1" ht="11.25">
      <c r="E71" s="5"/>
      <c r="F71" s="6"/>
    </row>
    <row r="72" spans="5:6" s="4" customFormat="1" ht="11.25">
      <c r="E72" s="5"/>
      <c r="F72" s="6"/>
    </row>
    <row r="73" spans="5:6" s="4" customFormat="1" ht="11.25">
      <c r="E73" s="5"/>
      <c r="F73" s="6"/>
    </row>
    <row r="74" spans="5:6" s="4" customFormat="1" ht="11.25">
      <c r="E74" s="5"/>
      <c r="F74" s="6"/>
    </row>
    <row r="75" spans="5:6" s="4" customFormat="1" ht="11.25">
      <c r="E75" s="5"/>
      <c r="F75" s="6"/>
    </row>
    <row r="76" spans="5:6" s="4" customFormat="1" ht="11.25">
      <c r="E76" s="5"/>
      <c r="F76" s="6"/>
    </row>
    <row r="77" spans="5:6" s="4" customFormat="1" ht="11.25">
      <c r="E77" s="5"/>
      <c r="F77" s="6"/>
    </row>
    <row r="78" spans="5:6" s="4" customFormat="1" ht="11.25">
      <c r="E78" s="5"/>
      <c r="F78" s="6"/>
    </row>
    <row r="79" spans="5:6" s="4" customFormat="1" ht="11.25">
      <c r="E79" s="5"/>
      <c r="F79" s="6"/>
    </row>
    <row r="80" spans="5:6" s="4" customFormat="1" ht="11.25">
      <c r="E80" s="5"/>
      <c r="F80" s="6"/>
    </row>
    <row r="81" spans="5:6" s="4" customFormat="1" ht="11.25">
      <c r="E81" s="5"/>
      <c r="F81" s="6"/>
    </row>
    <row r="82" spans="5:6" s="4" customFormat="1" ht="11.25">
      <c r="E82" s="5"/>
      <c r="F82" s="6"/>
    </row>
    <row r="83" spans="5:6" s="4" customFormat="1" ht="11.25">
      <c r="E83" s="5"/>
      <c r="F83" s="6"/>
    </row>
    <row r="84" spans="5:6" s="4" customFormat="1" ht="11.25">
      <c r="E84" s="5"/>
      <c r="F84" s="6"/>
    </row>
    <row r="85" spans="5:6" s="4" customFormat="1" ht="11.25">
      <c r="E85" s="5"/>
      <c r="F85" s="6"/>
    </row>
    <row r="86" spans="5:6" s="4" customFormat="1" ht="11.25">
      <c r="E86" s="5"/>
      <c r="F8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takao kawasaki</cp:lastModifiedBy>
  <cp:lastPrinted>2019-01-15T10:32:26Z</cp:lastPrinted>
  <dcterms:created xsi:type="dcterms:W3CDTF">2018-11-07T02:04:08Z</dcterms:created>
  <dcterms:modified xsi:type="dcterms:W3CDTF">2021-09-15T06:39:09Z</dcterms:modified>
</cp:coreProperties>
</file>